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ladis Ojeda\Desktop\2024\proyecto arriba el telon\"/>
    </mc:Choice>
  </mc:AlternateContent>
  <xr:revisionPtr revIDLastSave="0" documentId="8_{01135EAE-FE50-48ED-B007-E280FBBE50CD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3" i="1"/>
  <c r="G12" i="1"/>
  <c r="G10" i="1"/>
  <c r="G9" i="1"/>
  <c r="G19" i="1" s="1"/>
  <c r="E19" i="1"/>
  <c r="E23" i="1" s="1"/>
</calcChain>
</file>

<file path=xl/sharedStrings.xml><?xml version="1.0" encoding="utf-8"?>
<sst xmlns="http://schemas.openxmlformats.org/spreadsheetml/2006/main" count="21" uniqueCount="21">
  <si>
    <t>Aporte</t>
  </si>
  <si>
    <t xml:space="preserve">deposito </t>
  </si>
  <si>
    <t>27-05-2024 según cartola 5 banco bci</t>
  </si>
  <si>
    <t>honorarios</t>
  </si>
  <si>
    <t>Francisca Urzua Castillo</t>
  </si>
  <si>
    <t>Manuel Donoso Toro</t>
  </si>
  <si>
    <t>Tamara Canales Gomez</t>
  </si>
  <si>
    <t>compañía el Ojo teatro SPA</t>
  </si>
  <si>
    <t>Total Gasto</t>
  </si>
  <si>
    <t>Saldo Proyecto</t>
  </si>
  <si>
    <t xml:space="preserve"> Arriba el Telon Programacion para el Teatro Municipal de Ancud</t>
  </si>
  <si>
    <t xml:space="preserve">Planilla Financiera </t>
  </si>
  <si>
    <t>Proyecto:</t>
  </si>
  <si>
    <t>Ministerio de cultura artes y patrimonio</t>
  </si>
  <si>
    <t>fecha</t>
  </si>
  <si>
    <t>boleta o factura</t>
  </si>
  <si>
    <t>prestador de servicios</t>
  </si>
  <si>
    <t>total</t>
  </si>
  <si>
    <t>impuesto</t>
  </si>
  <si>
    <t>liquido</t>
  </si>
  <si>
    <t>nicolas Parraguez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</si>
</sst>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abSelected="1" workbookViewId="0">
      <selection activeCell="K9" sqref="K9"/>
    </sheetView>
  </sheetViews>
  <sheetFormatPr baseColWidth="10" defaultColWidth="9.140625" defaultRowHeight="15" x14ac:dyDescent="0.25"/>
  <cols>
    <col min="2" max="2" width="10.42578125" bestFit="1" customWidth="1"/>
    <col min="3" max="3" width="22.7109375" style="1" customWidth="1"/>
    <col min="4" max="4" width="38.28515625" customWidth="1"/>
    <col min="5" max="5" width="10.140625" bestFit="1" customWidth="1"/>
    <col min="6" max="6" width="11.7109375" customWidth="1"/>
    <col min="7" max="7" width="12.7109375" customWidth="1"/>
  </cols>
  <sheetData>
    <row r="1" spans="2:7" x14ac:dyDescent="0.25">
      <c r="B1" t="s">
        <v>12</v>
      </c>
      <c r="D1" t="s">
        <v>10</v>
      </c>
    </row>
    <row r="2" spans="2:7" x14ac:dyDescent="0.25">
      <c r="B2" t="s">
        <v>11</v>
      </c>
    </row>
    <row r="4" spans="2:7" x14ac:dyDescent="0.25">
      <c r="B4" t="s">
        <v>0</v>
      </c>
      <c r="C4" s="1">
        <v>32899834</v>
      </c>
      <c r="D4" t="s">
        <v>13</v>
      </c>
    </row>
    <row r="5" spans="2:7" x14ac:dyDescent="0.25">
      <c r="B5" t="s">
        <v>1</v>
      </c>
      <c r="C5" t="s">
        <v>2</v>
      </c>
    </row>
    <row r="7" spans="2:7" x14ac:dyDescent="0.25">
      <c r="B7" t="s">
        <v>3</v>
      </c>
    </row>
    <row r="8" spans="2:7" x14ac:dyDescent="0.25">
      <c r="B8" s="3" t="s">
        <v>14</v>
      </c>
      <c r="C8" s="4" t="s">
        <v>15</v>
      </c>
      <c r="D8" s="3" t="s">
        <v>16</v>
      </c>
      <c r="E8" s="3" t="s">
        <v>17</v>
      </c>
      <c r="F8" s="3" t="s">
        <v>18</v>
      </c>
      <c r="G8" s="3" t="s">
        <v>19</v>
      </c>
    </row>
    <row r="9" spans="2:7" x14ac:dyDescent="0.25">
      <c r="B9" s="2">
        <v>45455</v>
      </c>
      <c r="C9" s="4">
        <v>23</v>
      </c>
      <c r="D9" t="s">
        <v>4</v>
      </c>
      <c r="E9" s="1">
        <v>521739</v>
      </c>
      <c r="F9" s="1">
        <v>71739</v>
      </c>
      <c r="G9" s="1">
        <f>+E9-F9</f>
        <v>450000</v>
      </c>
    </row>
    <row r="10" spans="2:7" x14ac:dyDescent="0.25">
      <c r="B10" s="2">
        <v>45456</v>
      </c>
      <c r="C10" s="4">
        <v>26</v>
      </c>
      <c r="D10" t="s">
        <v>5</v>
      </c>
      <c r="E10" s="1">
        <v>3000000</v>
      </c>
      <c r="F10" s="1">
        <v>502500</v>
      </c>
      <c r="G10" s="1">
        <f t="shared" ref="G10:G13" si="0">+E10-F10</f>
        <v>2497500</v>
      </c>
    </row>
    <row r="11" spans="2:7" x14ac:dyDescent="0.25">
      <c r="B11" s="2">
        <v>45464</v>
      </c>
      <c r="C11" s="4">
        <v>1</v>
      </c>
      <c r="D11" t="s">
        <v>20</v>
      </c>
      <c r="E11" s="1">
        <v>910000</v>
      </c>
      <c r="F11" s="1">
        <v>125125</v>
      </c>
      <c r="G11" s="1">
        <v>784875</v>
      </c>
    </row>
    <row r="12" spans="2:7" x14ac:dyDescent="0.25">
      <c r="B12" s="2">
        <v>45473</v>
      </c>
      <c r="C12" s="4">
        <v>62</v>
      </c>
      <c r="D12" t="s">
        <v>6</v>
      </c>
      <c r="E12" s="1">
        <v>1275362</v>
      </c>
      <c r="F12" s="1">
        <v>175362</v>
      </c>
      <c r="G12" s="1">
        <f t="shared" si="0"/>
        <v>1100000</v>
      </c>
    </row>
    <row r="13" spans="2:7" x14ac:dyDescent="0.25">
      <c r="B13" s="2">
        <v>45474</v>
      </c>
      <c r="C13" s="4">
        <v>66</v>
      </c>
      <c r="D13" t="s">
        <v>7</v>
      </c>
      <c r="E13" s="1">
        <v>5773913</v>
      </c>
      <c r="F13" s="1">
        <v>0</v>
      </c>
      <c r="G13" s="1">
        <f t="shared" si="0"/>
        <v>5773913</v>
      </c>
    </row>
    <row r="14" spans="2:7" x14ac:dyDescent="0.25">
      <c r="E14" s="1"/>
    </row>
    <row r="15" spans="2:7" x14ac:dyDescent="0.25">
      <c r="E15" s="1"/>
    </row>
    <row r="16" spans="2:7" x14ac:dyDescent="0.25">
      <c r="E16" s="1"/>
    </row>
    <row r="17" spans="4:7" x14ac:dyDescent="0.25">
      <c r="E17" s="1"/>
    </row>
    <row r="18" spans="4:7" x14ac:dyDescent="0.25">
      <c r="E18" s="1"/>
    </row>
    <row r="19" spans="4:7" x14ac:dyDescent="0.25">
      <c r="D19" t="s">
        <v>8</v>
      </c>
      <c r="E19" s="1">
        <f>SUM(E9:E18)</f>
        <v>11481014</v>
      </c>
      <c r="F19" s="1">
        <f t="shared" ref="F19:G19" si="1">SUM(F9:F18)</f>
        <v>874726</v>
      </c>
      <c r="G19" s="1">
        <f t="shared" si="1"/>
        <v>10606288</v>
      </c>
    </row>
    <row r="20" spans="4:7" x14ac:dyDescent="0.25">
      <c r="E20" s="1"/>
    </row>
    <row r="21" spans="4:7" x14ac:dyDescent="0.25">
      <c r="E21" s="1"/>
    </row>
    <row r="22" spans="4:7" x14ac:dyDescent="0.25">
      <c r="E22" s="1"/>
    </row>
    <row r="23" spans="4:7" x14ac:dyDescent="0.25">
      <c r="D23" t="s">
        <v>9</v>
      </c>
      <c r="E23" s="1">
        <f>+C4-E19</f>
        <v>21418820</v>
      </c>
      <c r="F23" s="1"/>
      <c r="G2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Gladis Ojeda</dc:creator>
  <cp:lastModifiedBy>Gladis Ojeda</cp:lastModifiedBy>
  <dcterms:created xsi:type="dcterms:W3CDTF">2015-06-05T18:19:34Z</dcterms:created>
  <dcterms:modified xsi:type="dcterms:W3CDTF">2024-07-10T14:20:09Z</dcterms:modified>
</cp:coreProperties>
</file>